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updateLinks="never"/>
  <mc:AlternateContent xmlns:mc="http://schemas.openxmlformats.org/markup-compatibility/2006">
    <mc:Choice Requires="x15">
      <x15ac:absPath xmlns:x15ac="http://schemas.microsoft.com/office/spreadsheetml/2010/11/ac" url="D:\DNS\DNS-do_ALFRESCA\2021-CPHP\CPHP-(II.)-023-2021\2-vyzva\vyzva-podpurne dokumenty\"/>
    </mc:Choice>
  </mc:AlternateContent>
  <xr:revisionPtr revIDLastSave="0" documentId="13_ncr:1_{DA211F97-5232-43C5-8D9B-034B4C13EC18}" xr6:coauthVersionLast="36" xr6:coauthVersionMax="36" xr10:uidLastSave="{00000000-0000-0000-0000-000000000000}"/>
  <bookViews>
    <workbookView xWindow="0" yWindow="0" windowWidth="19200" windowHeight="6640" xr2:uid="{00000000-000D-0000-FFFF-FFFF00000000}"/>
  </bookViews>
  <sheets>
    <sheet name="CPHP" sheetId="1" r:id="rId1"/>
  </sheets>
  <externalReferences>
    <externalReference r:id="rId2"/>
  </externalReferences>
  <definedNames>
    <definedName name="_xlnm.Print_Titles" localSheetId="0">CPHP!$6:$6</definedName>
    <definedName name="_xlnm.Print_Area" localSheetId="0">CPHP!$A$1:$T$13</definedName>
  </definedNames>
  <calcPr calcId="191029"/>
</workbook>
</file>

<file path=xl/calcChain.xml><?xml version="1.0" encoding="utf-8"?>
<calcChain xmlns="http://schemas.openxmlformats.org/spreadsheetml/2006/main">
  <c r="K9" i="1" l="1"/>
  <c r="J9" i="1"/>
  <c r="G9" i="1"/>
  <c r="K8" i="1"/>
  <c r="J8" i="1"/>
  <c r="G8" i="1"/>
  <c r="K7" i="1"/>
  <c r="J7" i="1"/>
  <c r="G7" i="1"/>
  <c r="H12" i="1" l="1"/>
  <c r="I12" i="1"/>
</calcChain>
</file>

<file path=xl/sharedStrings.xml><?xml version="1.0" encoding="utf-8"?>
<sst xmlns="http://schemas.openxmlformats.org/spreadsheetml/2006/main" count="42" uniqueCount="37">
  <si>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</si>
  <si>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</si>
  <si>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</si>
  <si>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</si>
  <si>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</si>
  <si>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</si>
  <si>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</si>
  <si>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ks</t>
  </si>
  <si>
    <t xml:space="preserve">39221260-7 - Odpadkové koše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</si>
  <si>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</si>
  <si>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</si>
  <si>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</si>
  <si>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377 631 331.</t>
  </si>
  <si>
    <t xml:space="preserve">Název </t>
  </si>
  <si>
    <t>Měrná jednotka [MJ]</t>
  </si>
  <si>
    <t xml:space="preserve">Popis </t>
  </si>
  <si>
    <t>Maximální cena za jednotlivé položky 
 v Kč BEZ DPH</t>
  </si>
  <si>
    <t>Fakturace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</si>
  <si>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</si>
  <si>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</si>
  <si>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</si>
  <si>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</si>
  <si>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</si>
  <si>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čisticí prostředky a hygienické potřeby</t>
  </si>
  <si>
    <t>Pokud financováno z projektových prostředků, pak ŘEŠITEL uvede: NÁZEV A ČÍSLO DOTAČNÍHO PROJEKTU</t>
  </si>
  <si>
    <t>Příloha č. 2 Kupní smlouvy - technická specifikace
Čisticí prostředky a hygienické potřeby (II.) 023 - 2021</t>
  </si>
  <si>
    <t>Koš odpadkový - sada na tříděný odpad</t>
  </si>
  <si>
    <t>sada</t>
  </si>
  <si>
    <t>Koš odpadkový</t>
  </si>
  <si>
    <t>Společná faktura</t>
  </si>
  <si>
    <t>Gabriela Vostracká,
Tel.: 37763 4854,
602 441 447</t>
  </si>
  <si>
    <r>
      <t xml:space="preserve">Máchova 20, 
301 00 Plzeň,
VŠ kolej
</t>
    </r>
    <r>
      <rPr>
        <b/>
        <sz val="11"/>
        <color theme="1"/>
        <rFont val="Calibri"/>
        <family val="2"/>
        <charset val="238"/>
        <scheme val="minor"/>
      </rPr>
      <t>V případě dodání před dokončením rekonsturkce dodat na jinou kolej v Plzni po domluvě s paní Vostrackou.</t>
    </r>
  </si>
  <si>
    <t>Sada 4 odpadkových  košů na tříděný odpad 28 - 35 litrů, plastový, barevně odlišené, mohou být i stohovatelné.
Základní barva: šedá nebo šedý melír.</t>
  </si>
  <si>
    <t>Odpadkový koš plastový 28 - 35 litrů, odnímatelná horní část pro snadnější čištění a oblé rohy pro bezpečné používání. Výklopné víko. 
Barva: šedá nebo šedý melír.</t>
  </si>
  <si>
    <t>Odpadkový koš plastový 9 - 10 litrů, odnímatelná horní část pro snadnější čištění a oblé rohy pro bezpečné používání. Výklopné víko. 
Barva: šedá nebo šedý melír.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</si>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</sst>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64" fontId="0" fillId="0" borderId="0" xfId="0" applyNumberFormat="1"/>
    <xf numFmtId="165" fontId="0" fillId="0" borderId="5" xfId="0" applyNumberFormat="1" applyBorder="1" applyAlignment="1">
      <alignment horizontal="right" vertical="center" indent="1"/>
    </xf>
    <xf numFmtId="164" fontId="0" fillId="0" borderId="0" xfId="0" applyNumberFormat="1" applyAlignment="1">
      <alignment horizontal="right" vertical="center" indent="1"/>
    </xf>
    <xf numFmtId="0" fontId="13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10" fillId="0" borderId="0" xfId="0" applyNumberFormat="1" applyFont="1" applyAlignment="1">
      <alignment horizontal="right" vertical="center" indent="1"/>
    </xf>
    <xf numFmtId="164" fontId="7" fillId="0" borderId="2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5" xfId="0" applyBorder="1" applyAlignment="1">
      <alignment horizontal="center" vertical="center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textRotation="90" wrapText="1"/>
    </xf>
    <xf numFmtId="3" fontId="0" fillId="0" borderId="12" xfId="0" applyNumberFormat="1" applyFill="1" applyBorder="1" applyAlignment="1">
      <alignment horizontal="center" vertical="center" wrapText="1"/>
    </xf>
    <xf numFmtId="0" fontId="14" fillId="0" borderId="13" xfId="2" applyFont="1" applyFill="1" applyBorder="1" applyAlignment="1">
      <alignment horizontal="left" vertical="center" wrapText="1" indent="1"/>
    </xf>
    <xf numFmtId="3" fontId="0" fillId="0" borderId="13" xfId="0" applyNumberFormat="1" applyFill="1" applyBorder="1" applyAlignment="1">
      <alignment horizontal="center" vertical="center" wrapText="1"/>
    </xf>
    <xf numFmtId="0" fontId="14" fillId="0" borderId="13" xfId="2" applyFont="1" applyFill="1" applyBorder="1" applyAlignment="1">
      <alignment horizontal="center" vertical="center" wrapText="1"/>
    </xf>
    <xf numFmtId="164" fontId="0" fillId="0" borderId="13" xfId="0" applyNumberFormat="1" applyFill="1" applyBorder="1" applyAlignment="1">
      <alignment horizontal="right" vertical="center" indent="1"/>
    </xf>
    <xf numFmtId="164" fontId="9" fillId="0" borderId="13" xfId="0" applyNumberFormat="1" applyFont="1" applyFill="1" applyBorder="1" applyAlignment="1">
      <alignment horizontal="right" vertical="center" indent="1"/>
    </xf>
    <xf numFmtId="3" fontId="0" fillId="0" borderId="6" xfId="0" applyNumberForma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 indent="1"/>
    </xf>
    <xf numFmtId="3" fontId="0" fillId="0" borderId="5" xfId="0" applyNumberFormat="1" applyFill="1" applyBorder="1" applyAlignment="1">
      <alignment horizontal="center" vertical="center" wrapText="1"/>
    </xf>
    <xf numFmtId="49" fontId="0" fillId="0" borderId="5" xfId="0" applyNumberForma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left" vertical="center" wrapText="1" indent="1"/>
    </xf>
    <xf numFmtId="164" fontId="0" fillId="0" borderId="5" xfId="0" applyNumberFormat="1" applyFill="1" applyBorder="1" applyAlignment="1">
      <alignment horizontal="right" vertical="center" indent="1"/>
    </xf>
    <xf numFmtId="3" fontId="0" fillId="0" borderId="10" xfId="0" applyNumberForma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left" vertical="center" wrapText="1" indent="1"/>
    </xf>
    <xf numFmtId="3" fontId="0" fillId="0" borderId="11" xfId="0" applyNumberFormat="1" applyFill="1" applyBorder="1" applyAlignment="1">
      <alignment horizontal="center" vertical="center" wrapText="1"/>
    </xf>
    <xf numFmtId="49" fontId="0" fillId="0" borderId="11" xfId="0" applyNumberForma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left" vertical="center" wrapText="1" indent="1"/>
    </xf>
    <xf numFmtId="164" fontId="0" fillId="0" borderId="11" xfId="0" applyNumberFormat="1" applyFill="1" applyBorder="1" applyAlignment="1">
      <alignment horizontal="right" vertical="center" indent="1"/>
    </xf>
    <xf numFmtId="0" fontId="19" fillId="3" borderId="22" xfId="0" applyFont="1" applyFill="1" applyBorder="1" applyAlignment="1">
      <alignment horizontal="center" vertical="center" wrapText="1"/>
    </xf>
    <xf numFmtId="0" fontId="0" fillId="0" borderId="21" xfId="0" applyBorder="1"/>
    <xf numFmtId="0" fontId="0" fillId="0" borderId="23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164" fontId="15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2" fillId="0" borderId="1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18" fillId="0" borderId="0" xfId="0" applyFont="1" applyFill="1" applyAlignment="1">
      <alignment horizontal="left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164" fontId="7" fillId="0" borderId="3" xfId="0" applyNumberFormat="1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20" fillId="0" borderId="0" xfId="0" applyFont="1" applyFill="1" applyBorder="1" applyAlignment="1" applyProtection="1">
      <alignment horizontal="center" vertical="center" wrapText="1"/>
    </xf>
    <xf numFmtId="0" fontId="20" fillId="0" borderId="15" xfId="0" applyFont="1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6" fillId="0" borderId="18" xfId="0" applyNumberFormat="1" applyFont="1" applyBorder="1" applyAlignment="1" applyProtection="1">
      <alignment horizontal="center" vertical="center" wrapText="1"/>
    </xf>
    <xf numFmtId="0" fontId="6" fillId="0" borderId="0" xfId="0" applyNumberFormat="1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14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jindrov/Desktop/&#268;ist&#237;c&#237;%20a%20hygienick&#233;%20pot&#345;eby%20II.%20(2021)%20-%20katalog%20zbo&#382;&#237;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HP"/>
      <sheetName val="SOP_CPHP"/>
      <sheetName val="CPV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59"/>
  <sheetViews>
    <sheetView showGridLines="0" tabSelected="1" zoomScale="80" zoomScaleNormal="80" workbookViewId="0">
      <selection activeCell="I7" sqref="I7"/>
    </sheetView>
  </sheetViews>
  <sheetFormatPr defaultRowHeight="14.5" x14ac:dyDescent="0.35"/>
  <cols>
    <col min="1" max="1" width="1.453125" style="4" bestFit="1" customWidth="1"/>
    <col min="2" max="2" width="5.54296875" style="4" bestFit="1" customWidth="1"/>
    <col min="3" max="3" width="44.54296875" style="1" customWidth="1"/>
    <col min="4" max="4" width="11.54296875" style="2" customWidth="1"/>
    <col min="5" max="5" width="14" style="3" customWidth="1"/>
    <col min="6" max="6" width="81.54296875" style="1" customWidth="1"/>
    <col min="7" max="7" width="15.1796875" style="1" hidden="1" customWidth="1"/>
    <col min="8" max="8" width="21.81640625" style="4" customWidth="1"/>
    <col min="9" max="9" width="24.7265625" style="4" customWidth="1"/>
    <col min="10" max="10" width="20.54296875" style="4" bestFit="1" customWidth="1"/>
    <col min="11" max="11" width="19.54296875" style="4" bestFit="1" customWidth="1"/>
    <col min="12" max="12" width="13.7265625" style="4" customWidth="1"/>
    <col min="13" max="13" width="24.54296875" style="4" hidden="1" customWidth="1"/>
    <col min="14" max="14" width="21" style="4" hidden="1" customWidth="1"/>
    <col min="15" max="15" width="26.453125" style="4" customWidth="1"/>
    <col min="16" max="16" width="37.1796875" style="4" customWidth="1"/>
    <col min="17" max="17" width="26.26953125" style="4" customWidth="1"/>
    <col min="18" max="18" width="11.54296875" style="4" hidden="1" customWidth="1"/>
    <col min="19" max="19" width="48.1796875" style="5" customWidth="1"/>
    <col min="20" max="20" width="1.6328125" style="4" customWidth="1"/>
    <col min="21" max="16384" width="8.7265625" style="4"/>
  </cols>
  <sheetData>
    <row r="1" spans="1:20" ht="38.5" customHeight="1" x14ac:dyDescent="0.35">
      <c r="B1" s="76" t="s">
        <v>25</v>
      </c>
      <c r="C1" s="77"/>
      <c r="D1" s="77"/>
    </row>
    <row r="2" spans="1:20" ht="20.149999999999999" customHeight="1" x14ac:dyDescent="0.35">
      <c r="C2" s="4"/>
      <c r="D2" s="10"/>
      <c r="E2" s="11"/>
      <c r="F2" s="6"/>
      <c r="G2" s="6"/>
      <c r="H2" s="6"/>
      <c r="I2" s="6"/>
      <c r="K2" s="7"/>
      <c r="L2" s="8"/>
      <c r="M2" s="8"/>
      <c r="N2" s="8"/>
      <c r="O2" s="8"/>
      <c r="P2" s="8"/>
      <c r="Q2" s="8"/>
      <c r="R2" s="8"/>
      <c r="S2" s="9"/>
    </row>
    <row r="3" spans="1:20" ht="20.149999999999999" customHeight="1" x14ac:dyDescent="0.35">
      <c r="B3" s="87" t="s">
        <v>35</v>
      </c>
      <c r="C3" s="88"/>
      <c r="D3" s="89" t="s">
        <v>0</v>
      </c>
      <c r="E3" s="90"/>
      <c r="F3" s="93" t="s">
        <v>36</v>
      </c>
      <c r="G3" s="94"/>
      <c r="H3" s="94"/>
      <c r="I3" s="28"/>
      <c r="J3" s="28"/>
      <c r="K3" s="28"/>
      <c r="M3" s="12"/>
      <c r="N3" s="12"/>
    </row>
    <row r="4" spans="1:20" ht="20.149999999999999" customHeight="1" thickBot="1" x14ac:dyDescent="0.4">
      <c r="B4" s="87"/>
      <c r="C4" s="88"/>
      <c r="D4" s="91"/>
      <c r="E4" s="92"/>
      <c r="F4" s="93"/>
      <c r="G4" s="94"/>
      <c r="H4" s="94"/>
      <c r="I4" s="7"/>
      <c r="K4" s="7"/>
    </row>
    <row r="5" spans="1:20" ht="34.5" customHeight="1" thickBot="1" x14ac:dyDescent="0.4">
      <c r="B5" s="13"/>
      <c r="C5" s="14"/>
      <c r="D5" s="15"/>
      <c r="E5" s="15"/>
      <c r="F5" s="6"/>
      <c r="G5" s="17"/>
      <c r="I5" s="16" t="s">
        <v>0</v>
      </c>
      <c r="S5" s="18"/>
    </row>
    <row r="6" spans="1:20" ht="75.650000000000006" customHeight="1" thickTop="1" thickBot="1" x14ac:dyDescent="0.4">
      <c r="B6" s="38" t="s">
        <v>1</v>
      </c>
      <c r="C6" s="29" t="s">
        <v>13</v>
      </c>
      <c r="D6" s="19" t="s">
        <v>2</v>
      </c>
      <c r="E6" s="29" t="s">
        <v>14</v>
      </c>
      <c r="F6" s="29" t="s">
        <v>15</v>
      </c>
      <c r="G6" s="29" t="s">
        <v>16</v>
      </c>
      <c r="H6" s="19" t="s">
        <v>3</v>
      </c>
      <c r="I6" s="20" t="s">
        <v>4</v>
      </c>
      <c r="J6" s="37" t="s">
        <v>5</v>
      </c>
      <c r="K6" s="37" t="s">
        <v>6</v>
      </c>
      <c r="L6" s="29" t="s">
        <v>17</v>
      </c>
      <c r="M6" s="19" t="s">
        <v>24</v>
      </c>
      <c r="N6" s="29" t="s">
        <v>18</v>
      </c>
      <c r="O6" s="30" t="s">
        <v>19</v>
      </c>
      <c r="P6" s="29" t="s">
        <v>20</v>
      </c>
      <c r="Q6" s="29" t="s">
        <v>21</v>
      </c>
      <c r="R6" s="29" t="s">
        <v>22</v>
      </c>
      <c r="S6" s="57" t="s">
        <v>23</v>
      </c>
      <c r="T6" s="58"/>
    </row>
    <row r="7" spans="1:20" ht="88.5" customHeight="1" thickTop="1" x14ac:dyDescent="0.35">
      <c r="A7" s="21"/>
      <c r="B7" s="39">
        <v>1</v>
      </c>
      <c r="C7" s="40" t="s">
        <v>26</v>
      </c>
      <c r="D7" s="41">
        <v>16</v>
      </c>
      <c r="E7" s="42" t="s">
        <v>27</v>
      </c>
      <c r="F7" s="40" t="s">
        <v>32</v>
      </c>
      <c r="G7" s="43">
        <f t="shared" ref="G7:G9" si="0">D7*H7</f>
        <v>16000</v>
      </c>
      <c r="H7" s="44">
        <v>1000</v>
      </c>
      <c r="I7" s="62"/>
      <c r="J7" s="35">
        <f t="shared" ref="J7:J9" si="1">D7*I7</f>
        <v>0</v>
      </c>
      <c r="K7" s="36" t="str">
        <f t="shared" ref="K7:K9" si="2">IF(ISNUMBER(I7), IF(I7&gt;H7,"NEVYHOVUJE","VYHOVUJE")," ")</f>
        <v xml:space="preserve"> </v>
      </c>
      <c r="L7" s="65" t="s">
        <v>29</v>
      </c>
      <c r="M7" s="68"/>
      <c r="N7" s="68"/>
      <c r="O7" s="65" t="s">
        <v>30</v>
      </c>
      <c r="P7" s="65" t="s">
        <v>31</v>
      </c>
      <c r="Q7" s="73">
        <v>14</v>
      </c>
      <c r="R7" s="68"/>
      <c r="S7" s="59" t="s">
        <v>8</v>
      </c>
      <c r="T7" s="58"/>
    </row>
    <row r="8" spans="1:20" ht="88.5" customHeight="1" x14ac:dyDescent="0.35">
      <c r="B8" s="45">
        <v>2</v>
      </c>
      <c r="C8" s="46" t="s">
        <v>28</v>
      </c>
      <c r="D8" s="47">
        <v>285</v>
      </c>
      <c r="E8" s="48" t="s">
        <v>7</v>
      </c>
      <c r="F8" s="49" t="s">
        <v>33</v>
      </c>
      <c r="G8" s="50">
        <f t="shared" si="0"/>
        <v>57000</v>
      </c>
      <c r="H8" s="50">
        <v>200</v>
      </c>
      <c r="I8" s="63"/>
      <c r="J8" s="22">
        <f t="shared" si="1"/>
        <v>0</v>
      </c>
      <c r="K8" s="32" t="str">
        <f t="shared" si="2"/>
        <v xml:space="preserve"> </v>
      </c>
      <c r="L8" s="66"/>
      <c r="M8" s="69"/>
      <c r="N8" s="69"/>
      <c r="O8" s="71"/>
      <c r="P8" s="71"/>
      <c r="Q8" s="74"/>
      <c r="R8" s="69"/>
      <c r="S8" s="60" t="s">
        <v>8</v>
      </c>
      <c r="T8" s="58"/>
    </row>
    <row r="9" spans="1:20" ht="88.5" customHeight="1" thickBot="1" x14ac:dyDescent="0.4">
      <c r="B9" s="51">
        <v>3</v>
      </c>
      <c r="C9" s="52" t="s">
        <v>28</v>
      </c>
      <c r="D9" s="53">
        <v>200</v>
      </c>
      <c r="E9" s="54" t="s">
        <v>7</v>
      </c>
      <c r="F9" s="55" t="s">
        <v>34</v>
      </c>
      <c r="G9" s="56">
        <f t="shared" si="0"/>
        <v>20000</v>
      </c>
      <c r="H9" s="56">
        <v>100</v>
      </c>
      <c r="I9" s="64"/>
      <c r="J9" s="33">
        <f t="shared" si="1"/>
        <v>0</v>
      </c>
      <c r="K9" s="34" t="str">
        <f t="shared" si="2"/>
        <v xml:space="preserve"> </v>
      </c>
      <c r="L9" s="67"/>
      <c r="M9" s="70"/>
      <c r="N9" s="70"/>
      <c r="O9" s="72"/>
      <c r="P9" s="72"/>
      <c r="Q9" s="75"/>
      <c r="R9" s="70"/>
      <c r="S9" s="61" t="s">
        <v>8</v>
      </c>
      <c r="T9" s="58"/>
    </row>
    <row r="10" spans="1:20" ht="13.5" customHeight="1" thickTop="1" thickBot="1" x14ac:dyDescent="0.4">
      <c r="C10" s="4"/>
      <c r="D10" s="4"/>
      <c r="E10" s="4"/>
      <c r="F10" s="4"/>
      <c r="G10" s="4"/>
      <c r="J10" s="31"/>
    </row>
    <row r="11" spans="1:20" ht="60.75" customHeight="1" thickTop="1" thickBot="1" x14ac:dyDescent="0.4">
      <c r="B11" s="78" t="s">
        <v>9</v>
      </c>
      <c r="C11" s="79"/>
      <c r="D11" s="79"/>
      <c r="E11" s="79"/>
      <c r="F11" s="79"/>
      <c r="G11" s="23"/>
      <c r="H11" s="24" t="s">
        <v>10</v>
      </c>
      <c r="I11" s="80" t="s">
        <v>11</v>
      </c>
      <c r="J11" s="81"/>
      <c r="K11" s="82"/>
      <c r="L11" s="17"/>
      <c r="M11" s="17"/>
      <c r="N11" s="17"/>
      <c r="O11" s="17"/>
      <c r="P11" s="17"/>
      <c r="Q11" s="17"/>
      <c r="R11" s="17"/>
      <c r="S11" s="25"/>
    </row>
    <row r="12" spans="1:20" ht="33" customHeight="1" thickTop="1" thickBot="1" x14ac:dyDescent="0.4">
      <c r="B12" s="83" t="s">
        <v>12</v>
      </c>
      <c r="C12" s="83"/>
      <c r="D12" s="83"/>
      <c r="E12" s="83"/>
      <c r="F12" s="83"/>
      <c r="G12" s="26"/>
      <c r="H12" s="27">
        <f>SUM(G7:G9)</f>
        <v>93000</v>
      </c>
      <c r="I12" s="84">
        <f>SUM(J7:J9)</f>
        <v>0</v>
      </c>
      <c r="J12" s="85"/>
      <c r="K12" s="86"/>
    </row>
    <row r="13" spans="1:20" ht="14.25" customHeight="1" thickTop="1" x14ac:dyDescent="0.35"/>
    <row r="14" spans="1:20" ht="14.25" customHeight="1" x14ac:dyDescent="0.35"/>
    <row r="15" spans="1:20" ht="14.25" customHeight="1" x14ac:dyDescent="0.35"/>
    <row r="16" spans="1:20" ht="14.25" customHeight="1" x14ac:dyDescent="0.35"/>
    <row r="17" ht="14.25" customHeight="1" x14ac:dyDescent="0.35"/>
    <row r="18" ht="14.25" customHeight="1" x14ac:dyDescent="0.35"/>
    <row r="19" ht="14.25" customHeight="1" x14ac:dyDescent="0.35"/>
    <row r="20" ht="14.25" customHeight="1" x14ac:dyDescent="0.35"/>
    <row r="21" ht="14.2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</sheetData>
  <sheetProtection algorithmName="SHA-512" hashValue="6QDHWOcIZvmJbUXFbfzOcWD+t1XUkmMUuoA+Qy/aK0S9jfu/o6lqqCBMIDSPBDCLXBwvZdUr8XF84rZb9O3NJw==" saltValue="OZIHg0QGzNiCgjuv8Tq/Mw==" spinCount="100000" sheet="1" objects="1" scenarios="1" selectLockedCells="1"/>
  <mergeCells count="15">
    <mergeCell ref="B12:F12"/>
    <mergeCell ref="I12:K12"/>
    <mergeCell ref="B3:C4"/>
    <mergeCell ref="D3:E4"/>
    <mergeCell ref="F3:H4"/>
    <mergeCell ref="Q7:Q9"/>
    <mergeCell ref="R7:R9"/>
    <mergeCell ref="B1:D1"/>
    <mergeCell ref="B11:F11"/>
    <mergeCell ref="I11:K11"/>
    <mergeCell ref="L7:L9"/>
    <mergeCell ref="M7:M9"/>
    <mergeCell ref="N7:N9"/>
    <mergeCell ref="O7:O9"/>
    <mergeCell ref="P7:P9"/>
  </mergeCells>
  <conditionalFormatting sqref="B7:B9">
    <cfRule type="containsBlanks" dxfId="13" priority="133">
      <formula>LEN(TRIM(B7))=0</formula>
    </cfRule>
  </conditionalFormatting>
  <conditionalFormatting sqref="B7:B9">
    <cfRule type="cellIs" dxfId="12" priority="128" operator="greaterThanOrEqual">
      <formula>1</formula>
    </cfRule>
  </conditionalFormatting>
  <conditionalFormatting sqref="K8:K9">
    <cfRule type="cellIs" dxfId="11" priority="125" operator="equal">
      <formula>"VYHOVUJE"</formula>
    </cfRule>
  </conditionalFormatting>
  <conditionalFormatting sqref="K8:K9">
    <cfRule type="cellIs" dxfId="10" priority="124" operator="equal">
      <formula>"NEVYHOVUJE"</formula>
    </cfRule>
  </conditionalFormatting>
  <conditionalFormatting sqref="I8:I9">
    <cfRule type="containsBlanks" dxfId="9" priority="92">
      <formula>LEN(TRIM(I8))=0</formula>
    </cfRule>
  </conditionalFormatting>
  <conditionalFormatting sqref="I8:I9">
    <cfRule type="notContainsBlanks" dxfId="8" priority="91">
      <formula>LEN(TRIM(I8))&gt;0</formula>
    </cfRule>
  </conditionalFormatting>
  <conditionalFormatting sqref="I8:I9">
    <cfRule type="notContainsBlanks" dxfId="7" priority="90">
      <formula>LEN(TRIM(I8))&gt;0</formula>
    </cfRule>
  </conditionalFormatting>
  <conditionalFormatting sqref="K7">
    <cfRule type="cellIs" dxfId="6" priority="89" operator="equal">
      <formula>"VYHOVUJE"</formula>
    </cfRule>
  </conditionalFormatting>
  <conditionalFormatting sqref="K7">
    <cfRule type="cellIs" dxfId="5" priority="88" operator="equal">
      <formula>"NEVYHOVUJE"</formula>
    </cfRule>
  </conditionalFormatting>
  <conditionalFormatting sqref="I7">
    <cfRule type="containsBlanks" dxfId="4" priority="82">
      <formula>LEN(TRIM(I7))=0</formula>
    </cfRule>
  </conditionalFormatting>
  <conditionalFormatting sqref="I7">
    <cfRule type="notContainsBlanks" dxfId="3" priority="81">
      <formula>LEN(TRIM(I7))&gt;0</formula>
    </cfRule>
  </conditionalFormatting>
  <conditionalFormatting sqref="I7:I9">
    <cfRule type="notContainsBlanks" dxfId="2" priority="80">
      <formula>LEN(TRIM(I7))&gt;0</formula>
    </cfRule>
  </conditionalFormatting>
  <conditionalFormatting sqref="D7">
    <cfRule type="containsBlanks" dxfId="1" priority="79">
      <formula>LEN(TRIM(D7))=0</formula>
    </cfRule>
  </conditionalFormatting>
  <conditionalFormatting sqref="D8:D9">
    <cfRule type="containsBlanks" dxfId="0" priority="1">
      <formula>LEN(TRIM(D8))=0</formula>
    </cfRule>
  </conditionalFormatting>
  <dataValidations disablePrompts="1" count="2">
    <dataValidation type="list" showInputMessage="1" showErrorMessage="1" sqref="E8:E9" xr:uid="{00730071-0091-4CB0-881D-00780001004A}">
      <formula1>"ks,balení,sada,litr,kg,pár,role,karton,"</formula1>
    </dataValidation>
    <dataValidation type="list" allowBlank="1" showInputMessage="1" showErrorMessage="1" sqref="S8:S9" xr:uid="{00000000-0002-0000-0000-000000000000}">
      <formula1>#REF!</formula1>
    </dataValidation>
  </dataValidations>
  <pageMargins left="0.19685039370078741" right="0" top="0.19685039370078741" bottom="7.874015748031496E-2" header="7.874015748031496E-2" footer="0.11811023622047245"/>
  <pageSetup paperSize="9" scale="36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000-000001000000}">
          <x14:formula1>
            <xm:f>'D:\USERS\mjindrov\Desktop\[Čistící a hygienické potřeby II. (2021) - katalog zboží 1.xlsx]CPV'!#REF!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2</cp:revision>
  <cp:lastPrinted>2021-11-12T13:19:37Z</cp:lastPrinted>
  <dcterms:created xsi:type="dcterms:W3CDTF">2014-03-05T12:43:32Z</dcterms:created>
  <dcterms:modified xsi:type="dcterms:W3CDTF">2021-11-12T13:24:58Z</dcterms:modified>
</cp:coreProperties>
</file>